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 CAS\SITE\"/>
    </mc:Choice>
  </mc:AlternateContent>
  <bookViews>
    <workbookView xWindow="0" yWindow="0" windowWidth="24000" windowHeight="9270"/>
  </bookViews>
  <sheets>
    <sheet name="decont paraclinice_12_17" sheetId="1" r:id="rId1"/>
  </sheets>
  <calcPr calcId="162913"/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23" i="1"/>
  <c r="N22" i="1"/>
  <c r="N21" i="1"/>
  <c r="N20" i="1"/>
  <c r="N19" i="1"/>
  <c r="N18" i="1"/>
  <c r="N13" i="1"/>
  <c r="N12" i="1"/>
  <c r="N11" i="1"/>
  <c r="N10" i="1"/>
  <c r="N9" i="1"/>
  <c r="N8" i="1"/>
  <c r="N7" i="1"/>
  <c r="N6" i="1"/>
  <c r="N5" i="1"/>
  <c r="N4" i="1"/>
  <c r="M30" i="1"/>
  <c r="M14" i="1"/>
  <c r="M32" i="1" l="1"/>
  <c r="I30" i="1"/>
  <c r="H30" i="1"/>
  <c r="G30" i="1"/>
  <c r="F30" i="1"/>
  <c r="E30" i="1"/>
  <c r="D30" i="1"/>
  <c r="C30" i="1"/>
  <c r="B30" i="1"/>
  <c r="J30" i="1" l="1"/>
  <c r="K30" i="1"/>
  <c r="L30" i="1"/>
  <c r="H14" i="1"/>
  <c r="H32" i="1" s="1"/>
  <c r="I14" i="1"/>
  <c r="J14" i="1"/>
  <c r="K14" i="1"/>
  <c r="L14" i="1"/>
  <c r="K32" i="1" l="1"/>
  <c r="L32" i="1"/>
  <c r="N30" i="1"/>
  <c r="I32" i="1"/>
  <c r="J32" i="1"/>
  <c r="N14" i="1"/>
  <c r="G14" i="1"/>
  <c r="N32" i="1" l="1"/>
  <c r="G32" i="1"/>
  <c r="E14" i="1"/>
  <c r="D14" i="1"/>
  <c r="C14" i="1"/>
  <c r="B14" i="1"/>
  <c r="F14" i="1"/>
  <c r="F32" i="1" l="1"/>
  <c r="E32" i="1" l="1"/>
  <c r="D32" i="1" l="1"/>
  <c r="C32" i="1" l="1"/>
  <c r="B32" i="1" l="1"/>
</calcChain>
</file>

<file path=xl/sharedStrings.xml><?xml version="1.0" encoding="utf-8"?>
<sst xmlns="http://schemas.openxmlformats.org/spreadsheetml/2006/main" count="56" uniqueCount="41">
  <si>
    <t>ANALIZE DE LABORATOR</t>
  </si>
  <si>
    <t>SC OPTIMUS</t>
  </si>
  <si>
    <t>SC MURIVISAN B-TA</t>
  </si>
  <si>
    <t>SC MURIVISAN BECLEAN</t>
  </si>
  <si>
    <t>SC DORNA</t>
  </si>
  <si>
    <t>SC HOLISTIC</t>
  </si>
  <si>
    <t>SPITAL JUD.B-TA-HISTOPATOLOGIE</t>
  </si>
  <si>
    <t>SPITAL NASAUD-HISTOPATOLOGIE</t>
  </si>
  <si>
    <t>TOTAL</t>
  </si>
  <si>
    <t>RADIOLOGIE SI IMAGISTICA</t>
  </si>
  <si>
    <t>SC HIPERDIA</t>
  </si>
  <si>
    <t>SC MURIVISAN-CT+radiologie</t>
  </si>
  <si>
    <t>SPITAL JUD.B-TA-IMAGISTICA</t>
  </si>
  <si>
    <t>SPITAL BECLEAN-IMAGISTICA</t>
  </si>
  <si>
    <t>SPITAL NASAUD-IMAGISTICA</t>
  </si>
  <si>
    <t>ADIT.SPITAL BECLEAN-ECOGRAFII</t>
  </si>
  <si>
    <t>SPITAL JUD.B-TA-ANALIZE LAB</t>
  </si>
  <si>
    <t>CMI DR. MARIASIU M.-ECOGRAFII</t>
  </si>
  <si>
    <t>ADIT.SPITAL NASAUD-ECOGRAFII</t>
  </si>
  <si>
    <t>ADIT. MURIVISAN-ECOGRAFII</t>
  </si>
  <si>
    <t>ADIT.SPITAL JUD.B-TA-ECOGRAFII</t>
  </si>
  <si>
    <t>SC GAMMA-MEDICAL-IMAGISTICA</t>
  </si>
  <si>
    <t>CLINICA SANOVIL-ECOGRAFII</t>
  </si>
  <si>
    <t>SC PERSONAL GENETICS -HISTOPATOLOGIE</t>
  </si>
  <si>
    <t>SC BIOCLINICA ANAPAT-HISTOPATOLOGIE</t>
  </si>
  <si>
    <t>DENUMIRE  FURNIZOR</t>
  </si>
  <si>
    <t>Decont aferent lunii ianuarie</t>
  </si>
  <si>
    <t>Decont aferent lunii februarie</t>
  </si>
  <si>
    <t xml:space="preserve">Decont aferent lunii martie </t>
  </si>
  <si>
    <t>Decont aferent lunii aprilie</t>
  </si>
  <si>
    <t>Decont aferent lunii mai</t>
  </si>
  <si>
    <t>Decont aferent lunii iunie</t>
  </si>
  <si>
    <t>Decont aferent lunii iulie</t>
  </si>
  <si>
    <t>Decont aferent lunii august</t>
  </si>
  <si>
    <t>Decont aferent lunii septembrie</t>
  </si>
  <si>
    <t>Decont aferent lunii octombrie</t>
  </si>
  <si>
    <t>TOTAL AN 2017</t>
  </si>
  <si>
    <t xml:space="preserve">TOTAL PARACLINICE </t>
  </si>
  <si>
    <t>DECONT FURNIZORI PENTRU SPECIALITATEA PARACLINICE IN ANUL 2017</t>
  </si>
  <si>
    <t>Decont aferent lunii noiembrie</t>
  </si>
  <si>
    <t>Decont aferent lunii 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</si>
</sst>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4" fontId="0" fillId="0" borderId="1" xfId="0" applyNumberFormat="1" applyBorder="1"/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Alignment="1">
      <alignment wrapText="1"/>
    </xf>
    <xf numFmtId="0" fontId="1" fillId="2" borderId="0" xfId="0" applyFont="1" applyFill="1"/>
    <xf numFmtId="0" fontId="0" fillId="0" borderId="0" xfId="0" applyFill="1" applyBorder="1"/>
    <xf numFmtId="0" fontId="1" fillId="2" borderId="2" xfId="0" applyFont="1" applyFill="1" applyBorder="1"/>
    <xf numFmtId="4" fontId="1" fillId="2" borderId="3" xfId="0" applyNumberFormat="1" applyFont="1" applyFill="1" applyBorder="1"/>
    <xf numFmtId="4" fontId="1" fillId="0" borderId="3" xfId="0" applyNumberFormat="1" applyFont="1" applyFill="1" applyBorder="1"/>
    <xf numFmtId="0" fontId="3" fillId="0" borderId="6" xfId="0" applyFont="1" applyBorder="1" applyAlignment="1">
      <alignment wrapText="1"/>
    </xf>
    <xf numFmtId="4" fontId="0" fillId="0" borderId="8" xfId="0" applyNumberForma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1" fillId="0" borderId="9" xfId="0" applyNumberFormat="1" applyFont="1" applyFill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Fill="1" applyBorder="1"/>
    <xf numFmtId="4" fontId="0" fillId="0" borderId="11" xfId="0" applyNumberFormat="1" applyBorder="1"/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0" fillId="0" borderId="16" xfId="0" applyNumberForma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0" fontId="3" fillId="0" borderId="9" xfId="0" applyFont="1" applyBorder="1" applyAlignment="1">
      <alignment wrapText="1"/>
    </xf>
    <xf numFmtId="4" fontId="0" fillId="0" borderId="6" xfId="0" applyNumberFormat="1" applyBorder="1"/>
    <xf numFmtId="0" fontId="3" fillId="0" borderId="10" xfId="0" applyFont="1" applyBorder="1"/>
    <xf numFmtId="4" fontId="0" fillId="0" borderId="10" xfId="0" applyNumberFormat="1" applyBorder="1"/>
    <xf numFmtId="4" fontId="1" fillId="0" borderId="12" xfId="0" applyNumberFormat="1" applyFont="1" applyFill="1" applyBorder="1"/>
    <xf numFmtId="4" fontId="1" fillId="0" borderId="4" xfId="0" applyNumberFormat="1" applyFont="1" applyFill="1" applyBorder="1"/>
    <xf numFmtId="4" fontId="0" fillId="0" borderId="21" xfId="0" applyNumberFormat="1" applyBorder="1"/>
    <xf numFmtId="4" fontId="0" fillId="0" borderId="5" xfId="0" applyNumberFormat="1" applyBorder="1"/>
    <xf numFmtId="0" fontId="1" fillId="0" borderId="17" xfId="0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22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pane xSplit="8" ySplit="10" topLeftCell="I13" activePane="bottomRight" state="frozen"/>
      <selection pane="topRight" activeCell="I1" sqref="I1"/>
      <selection pane="bottomLeft" activeCell="A11" sqref="A11"/>
      <selection pane="bottomRight" activeCell="R26" sqref="R26"/>
    </sheetView>
  </sheetViews>
  <sheetFormatPr defaultRowHeight="15" x14ac:dyDescent="0.25"/>
  <cols>
    <col min="1" max="1" width="31.28515625" customWidth="1"/>
    <col min="2" max="2" width="11.140625" customWidth="1"/>
    <col min="3" max="6" width="10.28515625" customWidth="1"/>
    <col min="7" max="7" width="12.42578125" customWidth="1"/>
    <col min="8" max="8" width="13.140625" customWidth="1"/>
    <col min="9" max="9" width="12.42578125" customWidth="1"/>
    <col min="10" max="10" width="15.28515625" customWidth="1"/>
    <col min="11" max="11" width="13.28515625" customWidth="1"/>
    <col min="12" max="13" width="11.85546875" customWidth="1"/>
    <col min="14" max="14" width="14" customWidth="1"/>
  </cols>
  <sheetData>
    <row r="1" spans="1:15" ht="15.75" x14ac:dyDescent="0.25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15.75" thickBot="1" x14ac:dyDescent="0.3">
      <c r="A2" s="7" t="s">
        <v>0</v>
      </c>
      <c r="B2" s="1"/>
      <c r="C2" s="1"/>
      <c r="D2" s="1"/>
      <c r="E2" s="1"/>
      <c r="F2" s="1"/>
      <c r="G2" s="1"/>
    </row>
    <row r="3" spans="1:15" ht="71.25" customHeight="1" thickBot="1" x14ac:dyDescent="0.3">
      <c r="A3" s="22" t="s">
        <v>25</v>
      </c>
      <c r="B3" s="14" t="s">
        <v>26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21" t="s">
        <v>39</v>
      </c>
      <c r="M3" s="21" t="s">
        <v>40</v>
      </c>
      <c r="N3" s="22" t="s">
        <v>36</v>
      </c>
      <c r="O3" s="6"/>
    </row>
    <row r="4" spans="1:15" x14ac:dyDescent="0.25">
      <c r="A4" s="39" t="s">
        <v>1</v>
      </c>
      <c r="B4" s="13">
        <v>33265.08</v>
      </c>
      <c r="C4" s="13">
        <v>35015.43</v>
      </c>
      <c r="D4" s="13">
        <v>31649.37</v>
      </c>
      <c r="E4" s="13">
        <v>35813.440000000002</v>
      </c>
      <c r="F4" s="13">
        <v>32410.16</v>
      </c>
      <c r="G4" s="13">
        <v>34041.93</v>
      </c>
      <c r="H4" s="2">
        <v>37543.760000000002</v>
      </c>
      <c r="I4" s="40">
        <v>37196.019999999997</v>
      </c>
      <c r="J4" s="40">
        <v>37667.160000000003</v>
      </c>
      <c r="K4" s="40">
        <v>37071.22</v>
      </c>
      <c r="L4" s="42">
        <v>38875.839999999997</v>
      </c>
      <c r="M4" s="42">
        <v>39914.06</v>
      </c>
      <c r="N4" s="23">
        <f t="shared" ref="N4:N13" si="0">SUM(B4:M4)</f>
        <v>430463.46999999991</v>
      </c>
    </row>
    <row r="5" spans="1:15" x14ac:dyDescent="0.25">
      <c r="A5" s="12" t="s">
        <v>2</v>
      </c>
      <c r="B5" s="2">
        <v>34910.42</v>
      </c>
      <c r="C5" s="2">
        <v>35106.050000000003</v>
      </c>
      <c r="D5" s="2">
        <v>35103.56</v>
      </c>
      <c r="E5" s="2">
        <v>37154.31</v>
      </c>
      <c r="F5" s="2">
        <v>37302.36</v>
      </c>
      <c r="G5" s="2">
        <v>37444.33</v>
      </c>
      <c r="H5" s="2">
        <v>41082.61</v>
      </c>
      <c r="I5" s="41">
        <v>40843.33</v>
      </c>
      <c r="J5" s="41">
        <v>40669.39</v>
      </c>
      <c r="K5" s="41">
        <v>38894.959999999999</v>
      </c>
      <c r="L5" s="43">
        <v>40748.97</v>
      </c>
      <c r="M5" s="43">
        <v>56104.58</v>
      </c>
      <c r="N5" s="25">
        <f t="shared" si="0"/>
        <v>475364.87000000005</v>
      </c>
    </row>
    <row r="6" spans="1:15" x14ac:dyDescent="0.25">
      <c r="A6" s="12" t="s">
        <v>3</v>
      </c>
      <c r="B6" s="2">
        <v>22499.08</v>
      </c>
      <c r="C6" s="2">
        <v>22556.32</v>
      </c>
      <c r="D6" s="2">
        <v>22614.240000000002</v>
      </c>
      <c r="E6" s="2">
        <v>23342.76</v>
      </c>
      <c r="F6" s="2">
        <v>23472.54</v>
      </c>
      <c r="G6" s="2">
        <v>23608.62</v>
      </c>
      <c r="H6" s="2">
        <v>25739.85</v>
      </c>
      <c r="I6" s="41">
        <v>25796.49</v>
      </c>
      <c r="J6" s="41">
        <v>25973.67</v>
      </c>
      <c r="K6" s="41">
        <v>24556.5</v>
      </c>
      <c r="L6" s="43">
        <v>25872.74</v>
      </c>
      <c r="M6" s="43">
        <v>19622.63</v>
      </c>
      <c r="N6" s="25">
        <f t="shared" si="0"/>
        <v>285655.44</v>
      </c>
    </row>
    <row r="7" spans="1:15" x14ac:dyDescent="0.25">
      <c r="A7" s="12" t="s">
        <v>4</v>
      </c>
      <c r="B7" s="2">
        <v>35706.07</v>
      </c>
      <c r="C7" s="2">
        <v>35706.76</v>
      </c>
      <c r="D7" s="2">
        <v>35706.35</v>
      </c>
      <c r="E7" s="2">
        <v>34027.360000000001</v>
      </c>
      <c r="F7" s="2">
        <v>34025.93</v>
      </c>
      <c r="G7" s="2">
        <v>34029.25</v>
      </c>
      <c r="H7" s="2">
        <v>37322.06</v>
      </c>
      <c r="I7" s="41">
        <v>37322.71</v>
      </c>
      <c r="J7" s="41">
        <v>37327.85</v>
      </c>
      <c r="K7" s="41">
        <v>35460.300000000003</v>
      </c>
      <c r="L7" s="43">
        <v>36886.49</v>
      </c>
      <c r="M7" s="43">
        <v>43719.8</v>
      </c>
      <c r="N7" s="25">
        <f t="shared" si="0"/>
        <v>437240.92999999993</v>
      </c>
    </row>
    <row r="8" spans="1:15" x14ac:dyDescent="0.25">
      <c r="A8" s="12" t="s">
        <v>5</v>
      </c>
      <c r="B8" s="2">
        <v>37479.32</v>
      </c>
      <c r="C8" s="2">
        <v>37487.99</v>
      </c>
      <c r="D8" s="2">
        <v>37501.65</v>
      </c>
      <c r="E8" s="2">
        <v>39236.54</v>
      </c>
      <c r="F8" s="2">
        <v>39238.03</v>
      </c>
      <c r="G8" s="2">
        <v>39213.49</v>
      </c>
      <c r="H8" s="2">
        <v>42873.37</v>
      </c>
      <c r="I8" s="41">
        <v>42623.3</v>
      </c>
      <c r="J8" s="41">
        <v>42842.43</v>
      </c>
      <c r="K8" s="41">
        <v>42999.26</v>
      </c>
      <c r="L8" s="43">
        <v>41784.76</v>
      </c>
      <c r="M8" s="43">
        <v>48315.56</v>
      </c>
      <c r="N8" s="25">
        <f t="shared" si="0"/>
        <v>491595.7</v>
      </c>
    </row>
    <row r="9" spans="1:15" x14ac:dyDescent="0.25">
      <c r="A9" s="12" t="s">
        <v>16</v>
      </c>
      <c r="B9" s="2">
        <v>24873.14</v>
      </c>
      <c r="C9" s="2">
        <v>27087.01</v>
      </c>
      <c r="D9" s="2">
        <v>24713.71</v>
      </c>
      <c r="E9" s="2">
        <v>27818.84</v>
      </c>
      <c r="F9" s="2">
        <v>27026.5</v>
      </c>
      <c r="G9" s="2">
        <v>27444.19</v>
      </c>
      <c r="H9" s="2">
        <v>30125.91</v>
      </c>
      <c r="I9" s="41">
        <v>30030.53</v>
      </c>
      <c r="J9" s="41">
        <v>30095.279999999999</v>
      </c>
      <c r="K9" s="41">
        <v>31878.93</v>
      </c>
      <c r="L9" s="43">
        <v>33228.31</v>
      </c>
      <c r="M9" s="43">
        <v>39763.879999999997</v>
      </c>
      <c r="N9" s="25">
        <f t="shared" si="0"/>
        <v>354086.23</v>
      </c>
    </row>
    <row r="10" spans="1:15" ht="30" x14ac:dyDescent="0.25">
      <c r="A10" s="12" t="s">
        <v>6</v>
      </c>
      <c r="B10" s="2">
        <v>1170</v>
      </c>
      <c r="C10" s="2">
        <v>1280</v>
      </c>
      <c r="D10" s="2">
        <v>1110</v>
      </c>
      <c r="E10" s="2">
        <v>1400</v>
      </c>
      <c r="F10" s="2">
        <v>1410</v>
      </c>
      <c r="G10" s="2">
        <v>1490</v>
      </c>
      <c r="H10" s="2">
        <v>1250</v>
      </c>
      <c r="I10" s="41">
        <v>1380</v>
      </c>
      <c r="J10" s="41">
        <v>2070</v>
      </c>
      <c r="K10" s="41">
        <v>1420</v>
      </c>
      <c r="L10" s="43">
        <v>1450</v>
      </c>
      <c r="M10" s="43">
        <v>970</v>
      </c>
      <c r="N10" s="25">
        <f t="shared" si="0"/>
        <v>16400</v>
      </c>
    </row>
    <row r="11" spans="1:15" ht="30" x14ac:dyDescent="0.25">
      <c r="A11" s="12" t="s">
        <v>7</v>
      </c>
      <c r="B11" s="2">
        <v>620</v>
      </c>
      <c r="C11" s="2">
        <v>600</v>
      </c>
      <c r="D11" s="2">
        <v>590</v>
      </c>
      <c r="E11" s="2">
        <v>260</v>
      </c>
      <c r="F11" s="2">
        <v>440</v>
      </c>
      <c r="G11" s="2">
        <v>530</v>
      </c>
      <c r="H11" s="2">
        <v>670</v>
      </c>
      <c r="I11" s="41">
        <v>710</v>
      </c>
      <c r="J11" s="41">
        <v>620</v>
      </c>
      <c r="K11" s="41">
        <v>410</v>
      </c>
      <c r="L11" s="43">
        <v>320</v>
      </c>
      <c r="M11" s="43">
        <v>620</v>
      </c>
      <c r="N11" s="25">
        <f t="shared" si="0"/>
        <v>6390</v>
      </c>
    </row>
    <row r="12" spans="1:15" ht="30" x14ac:dyDescent="0.25">
      <c r="A12" s="12" t="s">
        <v>23</v>
      </c>
      <c r="B12" s="2">
        <v>0</v>
      </c>
      <c r="C12" s="2">
        <v>0</v>
      </c>
      <c r="D12" s="2">
        <v>0</v>
      </c>
      <c r="E12" s="2">
        <v>400</v>
      </c>
      <c r="F12" s="2">
        <v>800</v>
      </c>
      <c r="G12" s="2">
        <v>400</v>
      </c>
      <c r="H12" s="2">
        <v>1200</v>
      </c>
      <c r="I12" s="41">
        <v>0</v>
      </c>
      <c r="J12" s="41">
        <v>400</v>
      </c>
      <c r="K12" s="41">
        <v>0</v>
      </c>
      <c r="L12" s="43">
        <v>400</v>
      </c>
      <c r="M12" s="43">
        <v>1200</v>
      </c>
      <c r="N12" s="25">
        <f t="shared" si="0"/>
        <v>4800</v>
      </c>
    </row>
    <row r="13" spans="1:15" ht="30.75" thickBot="1" x14ac:dyDescent="0.3">
      <c r="A13" s="38" t="s">
        <v>24</v>
      </c>
      <c r="B13" s="2">
        <v>0</v>
      </c>
      <c r="C13" s="2">
        <v>0</v>
      </c>
      <c r="D13" s="2">
        <v>0</v>
      </c>
      <c r="E13" s="2">
        <v>200</v>
      </c>
      <c r="F13" s="2">
        <v>600</v>
      </c>
      <c r="G13" s="2">
        <v>600</v>
      </c>
      <c r="H13" s="2">
        <v>800</v>
      </c>
      <c r="I13" s="41">
        <v>800</v>
      </c>
      <c r="J13" s="41">
        <v>1000</v>
      </c>
      <c r="K13" s="41">
        <v>1000</v>
      </c>
      <c r="L13" s="43">
        <v>800</v>
      </c>
      <c r="M13" s="43">
        <v>330</v>
      </c>
      <c r="N13" s="25">
        <f t="shared" si="0"/>
        <v>6130</v>
      </c>
    </row>
    <row r="14" spans="1:15" ht="15" customHeight="1" thickBot="1" x14ac:dyDescent="0.3">
      <c r="A14" s="34" t="s">
        <v>8</v>
      </c>
      <c r="B14" s="35">
        <f t="shared" ref="B14:G14" si="1">SUM(B4:B13)</f>
        <v>190523.11</v>
      </c>
      <c r="C14" s="36">
        <f t="shared" si="1"/>
        <v>194839.56000000003</v>
      </c>
      <c r="D14" s="36">
        <f t="shared" si="1"/>
        <v>188988.87999999998</v>
      </c>
      <c r="E14" s="36">
        <f t="shared" si="1"/>
        <v>199653.25</v>
      </c>
      <c r="F14" s="36">
        <f t="shared" si="1"/>
        <v>196725.52</v>
      </c>
      <c r="G14" s="36">
        <f t="shared" si="1"/>
        <v>198801.81</v>
      </c>
      <c r="H14" s="36">
        <f t="shared" ref="H14" si="2">SUM(H4:H13)</f>
        <v>218607.56</v>
      </c>
      <c r="I14" s="36">
        <f t="shared" ref="I14" si="3">SUM(I4:I13)</f>
        <v>216702.38000000003</v>
      </c>
      <c r="J14" s="36">
        <f t="shared" ref="J14" si="4">SUM(J4:J13)</f>
        <v>218665.78</v>
      </c>
      <c r="K14" s="36">
        <f t="shared" ref="K14" si="5">SUM(K4:K13)</f>
        <v>213691.16999999998</v>
      </c>
      <c r="L14" s="37">
        <f t="shared" ref="L14:M14" si="6">SUM(L4:L13)</f>
        <v>220367.11000000002</v>
      </c>
      <c r="M14" s="37">
        <f t="shared" si="6"/>
        <v>250560.51</v>
      </c>
      <c r="N14" s="24">
        <f t="shared" ref="N14" si="7">SUM(N4:N13)</f>
        <v>2508126.64</v>
      </c>
    </row>
    <row r="15" spans="1:15" x14ac:dyDescent="0.25">
      <c r="A15" s="3"/>
      <c r="B15" s="3"/>
      <c r="C15" s="3"/>
      <c r="D15" s="3"/>
      <c r="E15" s="3"/>
      <c r="F15" s="3"/>
      <c r="G15" s="3"/>
    </row>
    <row r="16" spans="1:15" ht="15.75" thickBot="1" x14ac:dyDescent="0.3">
      <c r="A16" s="7" t="s">
        <v>9</v>
      </c>
      <c r="B16" s="1"/>
      <c r="C16" s="1"/>
      <c r="D16" s="1"/>
      <c r="E16" s="1"/>
      <c r="F16" s="1"/>
      <c r="G16" s="1"/>
    </row>
    <row r="17" spans="1:14" ht="60.75" thickBot="1" x14ac:dyDescent="0.3">
      <c r="A17" s="22" t="s">
        <v>25</v>
      </c>
      <c r="B17" s="26" t="s">
        <v>26</v>
      </c>
      <c r="C17" s="15" t="s">
        <v>27</v>
      </c>
      <c r="D17" s="15" t="s">
        <v>28</v>
      </c>
      <c r="E17" s="15" t="s">
        <v>29</v>
      </c>
      <c r="F17" s="15" t="s">
        <v>30</v>
      </c>
      <c r="G17" s="15" t="s">
        <v>31</v>
      </c>
      <c r="H17" s="15" t="s">
        <v>32</v>
      </c>
      <c r="I17" s="15" t="s">
        <v>33</v>
      </c>
      <c r="J17" s="15" t="s">
        <v>34</v>
      </c>
      <c r="K17" s="15" t="s">
        <v>35</v>
      </c>
      <c r="L17" s="21" t="s">
        <v>39</v>
      </c>
      <c r="M17" s="21" t="s">
        <v>39</v>
      </c>
      <c r="N17" s="22" t="s">
        <v>36</v>
      </c>
    </row>
    <row r="18" spans="1:14" x14ac:dyDescent="0.25">
      <c r="A18" s="17" t="s">
        <v>10</v>
      </c>
      <c r="B18" s="32">
        <v>47755</v>
      </c>
      <c r="C18" s="32">
        <v>50415</v>
      </c>
      <c r="D18" s="32">
        <v>47760</v>
      </c>
      <c r="E18" s="32">
        <v>51275</v>
      </c>
      <c r="F18" s="32">
        <v>53450</v>
      </c>
      <c r="G18" s="32">
        <v>50990</v>
      </c>
      <c r="H18" s="2">
        <v>56470</v>
      </c>
      <c r="I18" s="2">
        <v>59400</v>
      </c>
      <c r="J18" s="2">
        <v>54510</v>
      </c>
      <c r="K18" s="32">
        <v>53900</v>
      </c>
      <c r="L18" s="44">
        <v>58110</v>
      </c>
      <c r="M18" s="44">
        <v>79520</v>
      </c>
      <c r="N18" s="33">
        <f t="shared" ref="N18:N29" si="8">SUM(B18:M18)</f>
        <v>663555</v>
      </c>
    </row>
    <row r="19" spans="1:14" x14ac:dyDescent="0.25">
      <c r="A19" s="18" t="s">
        <v>11</v>
      </c>
      <c r="B19" s="2">
        <v>58251</v>
      </c>
      <c r="C19" s="2">
        <v>58532</v>
      </c>
      <c r="D19" s="2">
        <v>58488</v>
      </c>
      <c r="E19" s="2">
        <v>60564</v>
      </c>
      <c r="F19" s="2">
        <v>60749</v>
      </c>
      <c r="G19" s="2">
        <v>60416</v>
      </c>
      <c r="H19" s="2">
        <v>66355</v>
      </c>
      <c r="I19" s="2">
        <v>66367</v>
      </c>
      <c r="J19" s="2">
        <v>66362</v>
      </c>
      <c r="K19" s="2">
        <v>64779</v>
      </c>
      <c r="L19" s="45">
        <v>69070</v>
      </c>
      <c r="M19" s="45">
        <v>89761</v>
      </c>
      <c r="N19" s="27">
        <f t="shared" si="8"/>
        <v>779694</v>
      </c>
    </row>
    <row r="20" spans="1:14" x14ac:dyDescent="0.25">
      <c r="A20" s="18" t="s">
        <v>12</v>
      </c>
      <c r="B20" s="2">
        <v>7175</v>
      </c>
      <c r="C20" s="2">
        <v>7086</v>
      </c>
      <c r="D20" s="2">
        <v>7025</v>
      </c>
      <c r="E20" s="2">
        <v>7801</v>
      </c>
      <c r="F20" s="2">
        <v>7780</v>
      </c>
      <c r="G20" s="2">
        <v>7770</v>
      </c>
      <c r="H20" s="2">
        <v>8353</v>
      </c>
      <c r="I20" s="2">
        <v>8537</v>
      </c>
      <c r="J20" s="2">
        <v>8515</v>
      </c>
      <c r="K20" s="2">
        <v>8293</v>
      </c>
      <c r="L20" s="45">
        <v>8964</v>
      </c>
      <c r="M20" s="45">
        <v>8821</v>
      </c>
      <c r="N20" s="27">
        <f t="shared" si="8"/>
        <v>96120</v>
      </c>
    </row>
    <row r="21" spans="1:14" x14ac:dyDescent="0.25">
      <c r="A21" s="18" t="s">
        <v>13</v>
      </c>
      <c r="B21" s="2">
        <v>3090</v>
      </c>
      <c r="C21" s="2">
        <v>3086</v>
      </c>
      <c r="D21" s="2">
        <v>3077</v>
      </c>
      <c r="E21" s="2">
        <v>4840</v>
      </c>
      <c r="F21" s="2">
        <v>4849</v>
      </c>
      <c r="G21" s="2">
        <v>4820</v>
      </c>
      <c r="H21" s="2">
        <v>5271</v>
      </c>
      <c r="I21" s="2">
        <v>5129</v>
      </c>
      <c r="J21" s="2">
        <v>5290</v>
      </c>
      <c r="K21" s="2">
        <v>5150</v>
      </c>
      <c r="L21" s="45">
        <v>5497</v>
      </c>
      <c r="M21" s="45">
        <v>4857</v>
      </c>
      <c r="N21" s="27">
        <f t="shared" si="8"/>
        <v>54956</v>
      </c>
    </row>
    <row r="22" spans="1:14" x14ac:dyDescent="0.25">
      <c r="A22" s="18" t="s">
        <v>14</v>
      </c>
      <c r="B22" s="2">
        <v>4653</v>
      </c>
      <c r="C22" s="2">
        <v>4651</v>
      </c>
      <c r="D22" s="2">
        <v>4641</v>
      </c>
      <c r="E22" s="2">
        <v>3322</v>
      </c>
      <c r="F22" s="2">
        <v>3629</v>
      </c>
      <c r="G22" s="2">
        <v>3308</v>
      </c>
      <c r="H22" s="2">
        <v>3900</v>
      </c>
      <c r="I22" s="2">
        <v>3634</v>
      </c>
      <c r="J22" s="2">
        <v>3632</v>
      </c>
      <c r="K22" s="2">
        <v>3552</v>
      </c>
      <c r="L22" s="45">
        <v>3883</v>
      </c>
      <c r="M22" s="45">
        <v>5653</v>
      </c>
      <c r="N22" s="27">
        <f t="shared" si="8"/>
        <v>48458</v>
      </c>
    </row>
    <row r="23" spans="1:14" x14ac:dyDescent="0.25">
      <c r="A23" s="18" t="s">
        <v>21</v>
      </c>
      <c r="B23" s="2">
        <v>450</v>
      </c>
      <c r="C23" s="2">
        <v>450</v>
      </c>
      <c r="D23" s="2">
        <v>2250</v>
      </c>
      <c r="E23" s="2">
        <v>1800</v>
      </c>
      <c r="F23" s="2">
        <v>1800</v>
      </c>
      <c r="G23" s="2">
        <v>1350</v>
      </c>
      <c r="H23" s="2">
        <v>1350</v>
      </c>
      <c r="I23" s="2">
        <v>0</v>
      </c>
      <c r="J23" s="2">
        <v>1800</v>
      </c>
      <c r="K23" s="2">
        <v>1800</v>
      </c>
      <c r="L23" s="45">
        <v>1350</v>
      </c>
      <c r="M23" s="45">
        <v>1350</v>
      </c>
      <c r="N23" s="27">
        <f t="shared" si="8"/>
        <v>15750</v>
      </c>
    </row>
    <row r="24" spans="1:14" x14ac:dyDescent="0.25">
      <c r="A24" s="18" t="s">
        <v>20</v>
      </c>
      <c r="B24" s="2">
        <v>1920</v>
      </c>
      <c r="C24" s="2">
        <v>1920</v>
      </c>
      <c r="D24" s="2">
        <v>1920</v>
      </c>
      <c r="E24" s="2">
        <v>2100</v>
      </c>
      <c r="F24" s="2">
        <v>1860</v>
      </c>
      <c r="G24" s="2">
        <v>2100</v>
      </c>
      <c r="H24" s="2">
        <v>2330</v>
      </c>
      <c r="I24" s="2">
        <v>2330</v>
      </c>
      <c r="J24" s="2">
        <v>2330</v>
      </c>
      <c r="K24" s="2">
        <v>2285</v>
      </c>
      <c r="L24" s="45">
        <v>2540</v>
      </c>
      <c r="M24" s="45">
        <v>2285</v>
      </c>
      <c r="N24" s="27">
        <f t="shared" si="8"/>
        <v>25920</v>
      </c>
    </row>
    <row r="25" spans="1:14" x14ac:dyDescent="0.25">
      <c r="A25" s="18" t="s">
        <v>15</v>
      </c>
      <c r="B25" s="2">
        <v>240</v>
      </c>
      <c r="C25" s="2">
        <v>180</v>
      </c>
      <c r="D25" s="2">
        <v>180</v>
      </c>
      <c r="E25" s="2">
        <v>0</v>
      </c>
      <c r="F25" s="2">
        <v>0</v>
      </c>
      <c r="G25" s="2"/>
      <c r="H25" s="2">
        <v>0</v>
      </c>
      <c r="I25" s="2">
        <v>0</v>
      </c>
      <c r="J25" s="2">
        <v>0</v>
      </c>
      <c r="K25" s="2">
        <v>0</v>
      </c>
      <c r="L25" s="45">
        <v>0</v>
      </c>
      <c r="M25" s="45">
        <v>0</v>
      </c>
      <c r="N25" s="27">
        <f t="shared" si="8"/>
        <v>600</v>
      </c>
    </row>
    <row r="26" spans="1:14" x14ac:dyDescent="0.25">
      <c r="A26" s="18" t="s">
        <v>18</v>
      </c>
      <c r="B26" s="2">
        <v>760</v>
      </c>
      <c r="C26" s="2">
        <v>710</v>
      </c>
      <c r="D26" s="2">
        <v>680</v>
      </c>
      <c r="E26" s="2">
        <v>0</v>
      </c>
      <c r="F26" s="2">
        <v>0</v>
      </c>
      <c r="G26" s="2"/>
      <c r="H26" s="2">
        <v>0</v>
      </c>
      <c r="I26" s="2">
        <v>0</v>
      </c>
      <c r="J26" s="2">
        <v>0</v>
      </c>
      <c r="K26" s="2">
        <v>0</v>
      </c>
      <c r="L26" s="45">
        <v>0</v>
      </c>
      <c r="M26" s="45">
        <v>0</v>
      </c>
      <c r="N26" s="27">
        <f t="shared" si="8"/>
        <v>2150</v>
      </c>
    </row>
    <row r="27" spans="1:14" x14ac:dyDescent="0.25">
      <c r="A27" s="18" t="s">
        <v>19</v>
      </c>
      <c r="B27" s="2">
        <v>180</v>
      </c>
      <c r="C27" s="2">
        <v>240</v>
      </c>
      <c r="D27" s="2">
        <v>240</v>
      </c>
      <c r="E27" s="2">
        <v>445</v>
      </c>
      <c r="F27" s="2">
        <v>580</v>
      </c>
      <c r="G27" s="2">
        <v>505</v>
      </c>
      <c r="H27" s="2">
        <v>605</v>
      </c>
      <c r="I27" s="2">
        <v>360</v>
      </c>
      <c r="J27" s="2">
        <v>685</v>
      </c>
      <c r="K27" s="2">
        <v>580</v>
      </c>
      <c r="L27" s="45">
        <v>540</v>
      </c>
      <c r="M27" s="45">
        <v>400</v>
      </c>
      <c r="N27" s="27">
        <f t="shared" si="8"/>
        <v>5360</v>
      </c>
    </row>
    <row r="28" spans="1:14" x14ac:dyDescent="0.25">
      <c r="A28" s="18" t="s">
        <v>22</v>
      </c>
      <c r="B28" s="2">
        <v>320</v>
      </c>
      <c r="C28" s="2">
        <v>240</v>
      </c>
      <c r="D28" s="2">
        <v>300</v>
      </c>
      <c r="E28" s="2">
        <v>1020</v>
      </c>
      <c r="F28" s="2">
        <v>960</v>
      </c>
      <c r="G28" s="2">
        <v>900</v>
      </c>
      <c r="H28" s="2">
        <v>960</v>
      </c>
      <c r="I28" s="2">
        <v>900</v>
      </c>
      <c r="J28" s="2">
        <v>1020</v>
      </c>
      <c r="K28" s="2">
        <v>960</v>
      </c>
      <c r="L28" s="45">
        <v>1000</v>
      </c>
      <c r="M28" s="45">
        <v>810</v>
      </c>
      <c r="N28" s="27">
        <f t="shared" si="8"/>
        <v>9390</v>
      </c>
    </row>
    <row r="29" spans="1:14" ht="15.75" thickBot="1" x14ac:dyDescent="0.3">
      <c r="A29" s="28" t="s">
        <v>17</v>
      </c>
      <c r="B29" s="20">
        <v>180</v>
      </c>
      <c r="C29" s="20">
        <v>180</v>
      </c>
      <c r="D29" s="20">
        <v>180</v>
      </c>
      <c r="E29" s="20">
        <v>180</v>
      </c>
      <c r="F29" s="20">
        <v>180</v>
      </c>
      <c r="G29" s="20">
        <v>180</v>
      </c>
      <c r="H29" s="2">
        <v>240</v>
      </c>
      <c r="I29" s="2">
        <v>240</v>
      </c>
      <c r="J29" s="2">
        <v>240</v>
      </c>
      <c r="K29" s="20">
        <v>180</v>
      </c>
      <c r="L29" s="46">
        <v>180</v>
      </c>
      <c r="M29" s="46">
        <v>240</v>
      </c>
      <c r="N29" s="29">
        <f t="shared" si="8"/>
        <v>2400</v>
      </c>
    </row>
    <row r="30" spans="1:14" ht="15.75" thickBot="1" x14ac:dyDescent="0.3">
      <c r="A30" s="19" t="s">
        <v>8</v>
      </c>
      <c r="B30" s="16">
        <f t="shared" ref="B30:G30" si="9">SUM(B18:B29)</f>
        <v>124974</v>
      </c>
      <c r="C30" s="11">
        <f t="shared" si="9"/>
        <v>127690</v>
      </c>
      <c r="D30" s="11">
        <f t="shared" si="9"/>
        <v>126741</v>
      </c>
      <c r="E30" s="11">
        <f t="shared" si="9"/>
        <v>133347</v>
      </c>
      <c r="F30" s="11">
        <f t="shared" si="9"/>
        <v>135837</v>
      </c>
      <c r="G30" s="11">
        <f t="shared" si="9"/>
        <v>132339</v>
      </c>
      <c r="H30" s="11">
        <f t="shared" ref="H30" si="10">SUM(H18:H29)</f>
        <v>145834</v>
      </c>
      <c r="I30" s="11">
        <f t="shared" ref="I30" si="11">SUM(I18:I29)</f>
        <v>146897</v>
      </c>
      <c r="J30" s="11">
        <f t="shared" ref="J30" si="12">SUM(J18:J29)</f>
        <v>144384</v>
      </c>
      <c r="K30" s="11">
        <f t="shared" ref="K30" si="13">SUM(K18:K29)</f>
        <v>141479</v>
      </c>
      <c r="L30" s="30">
        <f t="shared" ref="L30:M30" si="14">SUM(L18:L29)</f>
        <v>151134</v>
      </c>
      <c r="M30" s="30">
        <f t="shared" si="14"/>
        <v>193697</v>
      </c>
      <c r="N30" s="31">
        <f t="shared" ref="N30" si="15">SUM(N18:N29)</f>
        <v>1704353</v>
      </c>
    </row>
    <row r="31" spans="1:14" ht="15.75" thickBot="1" x14ac:dyDescent="0.3">
      <c r="A31" s="4"/>
      <c r="B31" s="5"/>
      <c r="C31" s="5"/>
      <c r="D31" s="5"/>
      <c r="E31" s="5"/>
      <c r="F31" s="5"/>
      <c r="G31" s="5"/>
      <c r="H31" s="8"/>
      <c r="I31" s="8"/>
      <c r="J31" s="8"/>
      <c r="K31" s="8"/>
      <c r="L31" s="8"/>
      <c r="M31" s="8"/>
      <c r="N31" s="8"/>
    </row>
    <row r="32" spans="1:14" ht="15.75" thickBot="1" x14ac:dyDescent="0.3">
      <c r="A32" s="9" t="s">
        <v>37</v>
      </c>
      <c r="B32" s="10">
        <f t="shared" ref="B32:N32" si="16">B14+B30</f>
        <v>315497.11</v>
      </c>
      <c r="C32" s="10">
        <f t="shared" si="16"/>
        <v>322529.56000000006</v>
      </c>
      <c r="D32" s="10">
        <f t="shared" si="16"/>
        <v>315729.88</v>
      </c>
      <c r="E32" s="10">
        <f t="shared" si="16"/>
        <v>333000.25</v>
      </c>
      <c r="F32" s="10">
        <f t="shared" si="16"/>
        <v>332562.52</v>
      </c>
      <c r="G32" s="10">
        <f t="shared" si="16"/>
        <v>331140.81</v>
      </c>
      <c r="H32" s="10">
        <f t="shared" si="16"/>
        <v>364441.56</v>
      </c>
      <c r="I32" s="10">
        <f t="shared" si="16"/>
        <v>363599.38</v>
      </c>
      <c r="J32" s="10">
        <f t="shared" si="16"/>
        <v>363049.78</v>
      </c>
      <c r="K32" s="10">
        <f t="shared" si="16"/>
        <v>355170.17</v>
      </c>
      <c r="L32" s="10">
        <f t="shared" si="16"/>
        <v>371501.11</v>
      </c>
      <c r="M32" s="10">
        <f t="shared" ref="M32" si="17">M14+M30</f>
        <v>444257.51</v>
      </c>
      <c r="N32" s="10">
        <f t="shared" si="16"/>
        <v>4212479.6400000006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decont paraclinice_12_17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diana</cp:lastModifiedBy>
  <dcterms:created xsi:type="dcterms:W3CDTF">2015-05-25T11:34:41Z</dcterms:created>
  <dcterms:modified xsi:type="dcterms:W3CDTF">2018-01-15T11:27:18Z</dcterms:modified>
</cp:coreProperties>
</file>